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TOÀN TRƯỜNG" sheetId="1" r:id="rId1"/>
  </sheets>
  <externalReferences>
    <externalReference r:id="rId2"/>
  </externalReferences>
  <definedNames>
    <definedName name="_xlnm._FilterDatabase" localSheetId="0" hidden="1">'TOÀN TRƯỜNG'!$A$5:$AY$18</definedName>
    <definedName name="_xlnm.Print_Area" localSheetId="0">'TOÀN TRƯỜNG'!$A$5:$AY$18</definedName>
    <definedName name="_xlnm.Print_Titles" localSheetId="0">'TOÀN TRƯỜNG'!$5:$5</definedName>
  </definedNames>
  <calcPr calcId="145621" fullCalcOnLoad="1"/>
</workbook>
</file>

<file path=xl/calcChain.xml><?xml version="1.0" encoding="utf-8"?>
<calcChain xmlns="http://schemas.openxmlformats.org/spreadsheetml/2006/main">
  <c r="AT18" i="1" l="1"/>
  <c r="AT17" i="1"/>
  <c r="AT16" i="1"/>
  <c r="AT15" i="1"/>
  <c r="AT14" i="1"/>
  <c r="AT13" i="1"/>
  <c r="AT12" i="1"/>
  <c r="AT11" i="1"/>
  <c r="AT10" i="1"/>
  <c r="AT9" i="1"/>
  <c r="AT8" i="1"/>
  <c r="AT7" i="1"/>
  <c r="AT6" i="1"/>
</calcChain>
</file>

<file path=xl/sharedStrings.xml><?xml version="1.0" encoding="utf-8"?>
<sst xmlns="http://schemas.openxmlformats.org/spreadsheetml/2006/main" count="398" uniqueCount="233">
  <si>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</si>
  <si>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</si>
  <si>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</si>
  <si>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</si>
  <si>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</si>
  <si>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</si>
  <si>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</si>
  <si>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</si>
  <si>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</si>
  <si>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</si>
  <si>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</si>
  <si>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</si>
  <si>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</si>
  <si>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</si>
  <si>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</si>
  <si>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</si>
  <si>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</si>
  <si>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</si>
  <si>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</si>
  <si>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</si>
  <si>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</si>
  <si>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</si>
  <si>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</si>
  <si>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</si>
  <si>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</si>
  <si>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</si>
  <si>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</si>
  <si>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</si>
  <si>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</si>
  <si>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</si>
  <si>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</si>
  <si>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</si>
  <si>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</si>
  <si>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</si>
  <si>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KHOA</t>
  </si>
  <si>
    <t>Niên khóa</t>
  </si>
  <si>
    <t>Họ tên cha</t>
  </si>
  <si>
    <t>Nghề nghiệp</t>
  </si>
  <si>
    <t>Họ tên Mẹ</t>
  </si>
  <si>
    <t>Điện thoại</t>
  </si>
  <si>
    <t>Email</t>
  </si>
  <si>
    <t>Trạng thái
03/11</t>
  </si>
  <si>
    <t>Trạng Thái 04/12</t>
  </si>
  <si>
    <t>Ghi chú</t>
  </si>
  <si>
    <t>MUA BHYT</t>
  </si>
  <si>
    <t>HK2/2017-2018</t>
  </si>
  <si>
    <t>Nam</t>
  </si>
  <si>
    <t>Tp. Hồ Chí Minh</t>
  </si>
  <si>
    <t>KV2</t>
  </si>
  <si>
    <t>Hệ A</t>
  </si>
  <si>
    <t>Cao đẳng</t>
  </si>
  <si>
    <t>Chuyên nghiệp</t>
  </si>
  <si>
    <t>Công nghệ Kỹ thuật Cơ khí</t>
  </si>
  <si>
    <t>Công Nhân</t>
  </si>
  <si>
    <t>Nội Trợ</t>
  </si>
  <si>
    <t>Đang học</t>
  </si>
  <si>
    <t>Anh</t>
  </si>
  <si>
    <t>Quận Tân Phú</t>
  </si>
  <si>
    <t>KV3</t>
  </si>
  <si>
    <t>Khoa Công nghệ Cơ khí</t>
  </si>
  <si>
    <t>2015-2018</t>
  </si>
  <si>
    <t>Nội trợ</t>
  </si>
  <si>
    <t>Bảo</t>
  </si>
  <si>
    <t>KV2-NT</t>
  </si>
  <si>
    <t>Quảng Ngãi</t>
  </si>
  <si>
    <t>Trần Minh</t>
  </si>
  <si>
    <t>Đắk Lắk</t>
  </si>
  <si>
    <t>Hải</t>
  </si>
  <si>
    <t>Huyện Hóc Môn</t>
  </si>
  <si>
    <t>Huy</t>
  </si>
  <si>
    <t>06/08/2015</t>
  </si>
  <si>
    <t>THPT Nguyễn Công Trứ</t>
  </si>
  <si>
    <t>02/06/1996</t>
  </si>
  <si>
    <t>Tâm</t>
  </si>
  <si>
    <t>Bình Dương</t>
  </si>
  <si>
    <t>Nguyễn Minh</t>
  </si>
  <si>
    <t>24/10/1997</t>
  </si>
  <si>
    <t>Quận 3</t>
  </si>
  <si>
    <t>Xây Dựng</t>
  </si>
  <si>
    <t>25/08/2015</t>
  </si>
  <si>
    <t>Quận Bình Tân</t>
  </si>
  <si>
    <t>Vinh</t>
  </si>
  <si>
    <t>Hiếu</t>
  </si>
  <si>
    <t>Tạ Công</t>
  </si>
  <si>
    <t>Thành phố Quảng Ngãi</t>
  </si>
  <si>
    <t>Tài</t>
  </si>
  <si>
    <t>Thắng</t>
  </si>
  <si>
    <t>Đối tượng 06</t>
  </si>
  <si>
    <t>Quận Tân Bình</t>
  </si>
  <si>
    <t>THPT Lý Tự Trọng</t>
  </si>
  <si>
    <t>Vĩnh Long</t>
  </si>
  <si>
    <t>15CĐ-CTM3</t>
  </si>
  <si>
    <t>24/08/2015</t>
  </si>
  <si>
    <t>TTGDTX H. Hóc Môn</t>
  </si>
  <si>
    <t>Thị xã Bến Cát</t>
  </si>
  <si>
    <t>Lái Xe</t>
  </si>
  <si>
    <t>15002295</t>
  </si>
  <si>
    <t>Bạch Anh</t>
  </si>
  <si>
    <t>25/07/1996</t>
  </si>
  <si>
    <t>17/2P ấp Tam Đông, Xã Thới Tam Thôn, Hóc Môn, Tp.HCM</t>
  </si>
  <si>
    <t>025533956</t>
  </si>
  <si>
    <t>Bạch Văn Thành</t>
  </si>
  <si>
    <t>Ngô Thị Lan Anh</t>
  </si>
  <si>
    <t>01889467350</t>
  </si>
  <si>
    <t>Xây dựng</t>
  </si>
  <si>
    <t>THPT Bình Phú</t>
  </si>
  <si>
    <t>Nhựt</t>
  </si>
  <si>
    <t>Hảo</t>
  </si>
  <si>
    <t>17/12/1997</t>
  </si>
  <si>
    <t>Công nghệ Kỹ thuật Điện - Điện tử</t>
  </si>
  <si>
    <t>Khoa Công nghệ Điện - Điện tử</t>
  </si>
  <si>
    <t>Ninh Bình</t>
  </si>
  <si>
    <t>Nghệ An</t>
  </si>
  <si>
    <t>Công nhân viên</t>
  </si>
  <si>
    <t>Giáo Viên</t>
  </si>
  <si>
    <t>Liên thông</t>
  </si>
  <si>
    <t>Công nghệ Kỹ thuật Ô tô</t>
  </si>
  <si>
    <t>Khoa Công nghệ Động lực</t>
  </si>
  <si>
    <t>Huyện Yên Khánh</t>
  </si>
  <si>
    <t>30/10/1997</t>
  </si>
  <si>
    <t>Chính quy 3 năm</t>
  </si>
  <si>
    <t>Huyện Vũng Liêm</t>
  </si>
  <si>
    <t>THPT Võ Văn Kiệt</t>
  </si>
  <si>
    <t>15CĐ-Ô2</t>
  </si>
  <si>
    <t>Công An Vĩnh Long</t>
  </si>
  <si>
    <t>15000712</t>
  </si>
  <si>
    <t>Võ Hoài</t>
  </si>
  <si>
    <t>137, Phú An, Thị Xã Bến Cát, Tỉnh Bình Dương</t>
  </si>
  <si>
    <t>281132938</t>
  </si>
  <si>
    <t>17/04/2012</t>
  </si>
  <si>
    <t>CA Tỉnh Bình Dương</t>
  </si>
  <si>
    <t>Võ Tánh Danh</t>
  </si>
  <si>
    <t>Bùi Thế Ngọc Dung</t>
  </si>
  <si>
    <t>0927092411</t>
  </si>
  <si>
    <t>15CĐ-TĐH1</t>
  </si>
  <si>
    <t>15002405</t>
  </si>
  <si>
    <t>Cao Viết</t>
  </si>
  <si>
    <t>51/12/46 Phan Huy Ích, Tổ 3, KP. 1, P. 15, Q. Tân Bình, Tp. HCM</t>
  </si>
  <si>
    <t>025658041</t>
  </si>
  <si>
    <t>Cao anh Hoa</t>
  </si>
  <si>
    <t>Phạm Thị Hòa</t>
  </si>
  <si>
    <t>01698558266</t>
  </si>
  <si>
    <t>Công nghệ Thông tin</t>
  </si>
  <si>
    <t>Khoa Công nghệ Thông tin</t>
  </si>
  <si>
    <t>Lê</t>
  </si>
  <si>
    <t>29/01/2000</t>
  </si>
  <si>
    <t>31/07/2015</t>
  </si>
  <si>
    <t>Trung cấp nghề</t>
  </si>
  <si>
    <t>15TCN-Đ</t>
  </si>
  <si>
    <t>Điện Công nghiệp</t>
  </si>
  <si>
    <t>15000061</t>
  </si>
  <si>
    <t>Vũ Quý</t>
  </si>
  <si>
    <t>16/12/1999</t>
  </si>
  <si>
    <t>11/07/2015</t>
  </si>
  <si>
    <t>766/3 Thăng Long, Phường 5, Quận Tân Bình, TP.HCM</t>
  </si>
  <si>
    <t>Vũ Mạnh Đức</t>
  </si>
  <si>
    <t>Đậu Thị Triều</t>
  </si>
  <si>
    <t>0918600849</t>
  </si>
  <si>
    <t>Điện tử Công nghiệp</t>
  </si>
  <si>
    <t>2016-2019</t>
  </si>
  <si>
    <t>30/08/2016</t>
  </si>
  <si>
    <t>22/08/2016</t>
  </si>
  <si>
    <t>04/08/2016</t>
  </si>
  <si>
    <t>05/08/2016</t>
  </si>
  <si>
    <t>25/02/1998</t>
  </si>
  <si>
    <t>16CĐ-CTM3</t>
  </si>
  <si>
    <t>16002935</t>
  </si>
  <si>
    <t>Vũ Nguyễn Nhật</t>
  </si>
  <si>
    <t>457/17 Điện Biên Phủ, P.3, Q.3</t>
  </si>
  <si>
    <t>THPT Marie Curie</t>
  </si>
  <si>
    <t>025801276</t>
  </si>
  <si>
    <t>01866400121</t>
  </si>
  <si>
    <t>Trường THCS</t>
  </si>
  <si>
    <t>16CĐ-ĐTCN1</t>
  </si>
  <si>
    <t>16003397</t>
  </si>
  <si>
    <t>Đặng Ngọc</t>
  </si>
  <si>
    <t>Khánh Thành, Yên Khánh, Ninh Bình</t>
  </si>
  <si>
    <t>16/8N, Thới Tam Thôn, Hóc Môn, Tp.HCM</t>
  </si>
  <si>
    <t>164685850</t>
  </si>
  <si>
    <t>01684724735</t>
  </si>
  <si>
    <t>04/11/2016</t>
  </si>
  <si>
    <t>Thành phố Vinh</t>
  </si>
  <si>
    <t>06/06/1998</t>
  </si>
  <si>
    <t>14/07/2016</t>
  </si>
  <si>
    <t>19/12/1998</t>
  </si>
  <si>
    <t>16CĐ-TM2</t>
  </si>
  <si>
    <t>16001177</t>
  </si>
  <si>
    <t>Ấp Phước Trường, Xã Quới An, Huyện Vũng Liêm,Tỉnh Vĩnh Long</t>
  </si>
  <si>
    <t>Bưu Điện Huyện Vũng Liêm, Vĩnh Long</t>
  </si>
  <si>
    <t>3318662151</t>
  </si>
  <si>
    <t>01215487101</t>
  </si>
  <si>
    <t>16CĐ-TP1</t>
  </si>
  <si>
    <t>16003881</t>
  </si>
  <si>
    <t>Phạm Hoa</t>
  </si>
  <si>
    <t>Khối 10, phường Hồng Sơn, TP Vinh, Nghệ An</t>
  </si>
  <si>
    <t>THPT Diễn Châu 4</t>
  </si>
  <si>
    <t>0974821842</t>
  </si>
  <si>
    <t>16CĐ-TP2</t>
  </si>
  <si>
    <t>16002976</t>
  </si>
  <si>
    <t>65 Đường Nguyễn Nghiêm Thành Phố Quảng Ngãi</t>
  </si>
  <si>
    <t>154/4/36/ Nguyễn Phúc Chu Phường 15 Quận Tân Bình</t>
  </si>
  <si>
    <t>212581094</t>
  </si>
  <si>
    <t>0937211108</t>
  </si>
  <si>
    <t>16TCN-Đ</t>
  </si>
  <si>
    <t>15000394</t>
  </si>
  <si>
    <t>Trần Như</t>
  </si>
  <si>
    <t>27/5A Ấp Thới Tứ - Thới Tam Thôn - Hóc Môn</t>
  </si>
  <si>
    <t>264/1 Nguyễn Sơn, P.Phú Thọ Hòa, Q.Tân Phú</t>
  </si>
  <si>
    <t>Trần Như Hưng</t>
  </si>
  <si>
    <t>Trần Thị Đang</t>
  </si>
  <si>
    <t>0909677855</t>
  </si>
  <si>
    <t>27/10/2001</t>
  </si>
  <si>
    <t>16000348</t>
  </si>
  <si>
    <t>Mai Hoàng</t>
  </si>
  <si>
    <t>02/12/2001</t>
  </si>
  <si>
    <t>5.22  Lô 4, kp 2, p. Bình Hưng Hòa A</t>
  </si>
  <si>
    <t>49 Cộng Hòa 3, p. Tân Thành, q. Tân Phú</t>
  </si>
  <si>
    <t>079201003653</t>
  </si>
  <si>
    <t>16TCN-ĐT</t>
  </si>
  <si>
    <t>0902892180</t>
  </si>
  <si>
    <t>16001118</t>
  </si>
  <si>
    <t>011 Lô B, Chung cư Gò Dầu 1, P.Tân Quý, Q. Tân Phú, TPHCM</t>
  </si>
  <si>
    <t>0938794515</t>
  </si>
  <si>
    <t>2017-2019</t>
  </si>
  <si>
    <t>Công nghệ kỹ thuật cơ khí</t>
  </si>
  <si>
    <t>17C2-CCK1</t>
  </si>
  <si>
    <t>29/11/2017</t>
  </si>
  <si>
    <t>LT024</t>
  </si>
  <si>
    <t>17004922</t>
  </si>
  <si>
    <t>18/12/1994</t>
  </si>
  <si>
    <t>336/16/67 Nguyễn Văn Luông, P.12, quận 6, Tp. Hồ Chí Minh</t>
  </si>
  <si>
    <t>221/251/23B Bình Thành, Bình Hưng Hòa B, Q.Bình Tân,Tp.HCM</t>
  </si>
  <si>
    <t>0902936437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</si>
</sst>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43" fontId="3" fillId="2" borderId="0" xfId="1" applyFont="1" applyFill="1" applyAlignment="1">
      <alignment horizont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/>
    <xf numFmtId="164" fontId="6" fillId="0" borderId="0" xfId="1" applyNumberFormat="1" applyFont="1"/>
    <xf numFmtId="0" fontId="7" fillId="0" borderId="0" xfId="0" applyFont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/>
    </xf>
    <xf numFmtId="0" fontId="6" fillId="4" borderId="4" xfId="0" quotePrefix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4" xfId="0" quotePrefix="1" applyFont="1" applyFill="1" applyBorder="1" applyAlignment="1">
      <alignment horizontal="left" vertical="center"/>
    </xf>
    <xf numFmtId="43" fontId="6" fillId="2" borderId="4" xfId="1" applyFont="1" applyFill="1" applyBorder="1" applyAlignment="1">
      <alignment horizontal="center" vertical="center"/>
    </xf>
    <xf numFmtId="164" fontId="6" fillId="4" borderId="4" xfId="1" applyNumberFormat="1" applyFont="1" applyFill="1" applyBorder="1" applyAlignment="1">
      <alignment horizontal="left" vertical="center"/>
    </xf>
    <xf numFmtId="2" fontId="6" fillId="4" borderId="4" xfId="0" applyNumberFormat="1" applyFont="1" applyFill="1" applyBorder="1" applyAlignment="1">
      <alignment horizontal="center" vertical="center"/>
    </xf>
    <xf numFmtId="0" fontId="3" fillId="5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1" applyNumberFormat="1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97194</xdr:colOff>
      <xdr:row>1</xdr:row>
      <xdr:rowOff>48596</xdr:rowOff>
    </xdr:from>
    <xdr:to>
      <xdr:col>50</xdr:col>
      <xdr:colOff>1504950</xdr:colOff>
      <xdr:row>3</xdr:row>
      <xdr:rowOff>361949</xdr:rowOff>
    </xdr:to>
    <xdr:sp macro="" textlink="">
      <xdr:nvSpPr>
        <xdr:cNvPr id="2" name="TextBox 1"/>
        <xdr:cNvSpPr txBox="1"/>
      </xdr:nvSpPr>
      <xdr:spPr>
        <a:xfrm>
          <a:off x="97194" y="248621"/>
          <a:ext cx="9951681" cy="7134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>
              <a:latin typeface="Times New Roman" pitchFamily="18" charset="0"/>
              <a:cs typeface="Times New Roman" pitchFamily="18" charset="0"/>
            </a:rPr>
            <a:t>DANH SÁCH</a:t>
          </a:r>
          <a:r>
            <a:rPr lang="en-US" sz="2000" b="1" baseline="0">
              <a:latin typeface="Times New Roman" pitchFamily="18" charset="0"/>
              <a:cs typeface="Times New Roman" pitchFamily="18" charset="0"/>
            </a:rPr>
            <a:t> HỌC SINH - SINH VIÊN MUA BHYT ĐỢT 4 </a:t>
          </a:r>
        </a:p>
        <a:p>
          <a:pPr algn="ctr"/>
          <a:r>
            <a:rPr lang="en-US" sz="2000" b="1" baseline="0">
              <a:latin typeface="Times New Roman" pitchFamily="18" charset="0"/>
              <a:cs typeface="Times New Roman" pitchFamily="18" charset="0"/>
            </a:rPr>
            <a:t>NĂM HỌC 2017 - 2018</a:t>
          </a:r>
        </a:p>
        <a:p>
          <a:endParaRPr 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7-2018/MUA%20BHYT%202018/BHYT%20NH%202017-2018_28_12_2017_25_0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16001177</v>
          </cell>
        </row>
        <row r="9">
          <cell r="C9" t="str">
            <v>16000348</v>
          </cell>
        </row>
        <row r="10">
          <cell r="C10" t="str">
            <v>16003881</v>
          </cell>
        </row>
        <row r="11">
          <cell r="C11" t="str">
            <v>16003397</v>
          </cell>
        </row>
        <row r="12">
          <cell r="C12" t="str">
            <v>16002976</v>
          </cell>
        </row>
        <row r="13">
          <cell r="C13" t="str">
            <v>15000394</v>
          </cell>
        </row>
        <row r="14">
          <cell r="C14" t="str">
            <v>15000712</v>
          </cell>
        </row>
        <row r="15">
          <cell r="C15" t="str">
            <v>17004922</v>
          </cell>
        </row>
        <row r="16">
          <cell r="C16" t="str">
            <v>16001118</v>
          </cell>
        </row>
        <row r="17">
          <cell r="C17" t="str">
            <v>15002405</v>
          </cell>
        </row>
        <row r="18">
          <cell r="C18" t="str">
            <v>16002935</v>
          </cell>
        </row>
        <row r="19">
          <cell r="C19" t="str">
            <v>15002295</v>
          </cell>
        </row>
        <row r="20">
          <cell r="C20" t="str">
            <v>15000061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X18"/>
  <sheetViews>
    <sheetView showGridLines="0" tabSelected="1" view="pageBreakPreview" zoomScaleNormal="100" zoomScaleSheetLayoutView="100" workbookViewId="0">
      <selection activeCell="AD10" sqref="AD10"/>
    </sheetView>
  </sheetViews>
  <sheetFormatPr defaultRowHeight="15.75"/>
  <cols>
    <col min="1" max="1" width="6.42578125" style="4" customWidth="1"/>
    <col min="2" max="2" width="12.28515625" style="25" customWidth="1"/>
    <col min="3" max="3" width="12.5703125" style="25" customWidth="1"/>
    <col min="4" max="4" width="22.42578125" style="4" customWidth="1"/>
    <col min="5" max="5" width="10.7109375" style="4" customWidth="1"/>
    <col min="6" max="6" width="7.28515625" style="25" hidden="1" customWidth="1"/>
    <col min="7" max="7" width="13.85546875" style="4" customWidth="1"/>
    <col min="8" max="8" width="15.28515625" style="4" hidden="1" customWidth="1"/>
    <col min="9" max="9" width="16.7109375" style="4" hidden="1" customWidth="1"/>
    <col min="10" max="10" width="14.5703125" style="4" hidden="1" customWidth="1"/>
    <col min="11" max="11" width="20" style="4" hidden="1" customWidth="1"/>
    <col min="12" max="12" width="14.5703125" style="4" hidden="1" customWidth="1"/>
    <col min="13" max="13" width="8" style="4" hidden="1" customWidth="1"/>
    <col min="14" max="14" width="9.28515625" style="4" hidden="1" customWidth="1"/>
    <col min="15" max="15" width="20.7109375" style="4" hidden="1" customWidth="1"/>
    <col min="16" max="16" width="20.140625" style="4" hidden="1" customWidth="1"/>
    <col min="17" max="17" width="13.5703125" style="4" hidden="1" customWidth="1"/>
    <col min="18" max="18" width="16.28515625" style="4" hidden="1" customWidth="1"/>
    <col min="19" max="20" width="11.140625" style="4" hidden="1" customWidth="1"/>
    <col min="21" max="21" width="11.28515625" style="4" hidden="1" customWidth="1"/>
    <col min="22" max="22" width="11.140625" style="4" hidden="1" customWidth="1"/>
    <col min="23" max="23" width="10.85546875" style="4" hidden="1" customWidth="1"/>
    <col min="24" max="24" width="10.7109375" style="4" hidden="1" customWidth="1"/>
    <col min="25" max="25" width="11.28515625" style="4" hidden="1" customWidth="1"/>
    <col min="26" max="28" width="9" style="4" hidden="1" customWidth="1"/>
    <col min="29" max="29" width="12.5703125" style="4" hidden="1" customWidth="1"/>
    <col min="30" max="30" width="16.5703125" style="25" customWidth="1"/>
    <col min="31" max="31" width="7.5703125" style="25" hidden="1" customWidth="1"/>
    <col min="32" max="32" width="13.5703125" style="25" hidden="1" customWidth="1"/>
    <col min="33" max="33" width="15.140625" style="25" hidden="1" customWidth="1"/>
    <col min="34" max="34" width="32.85546875" style="25" hidden="1" customWidth="1"/>
    <col min="35" max="35" width="39.85546875" style="25" hidden="1" customWidth="1"/>
    <col min="36" max="36" width="12.85546875" style="25" hidden="1" customWidth="1"/>
    <col min="37" max="39" width="12.28515625" style="25" hidden="1" customWidth="1"/>
    <col min="40" max="40" width="12" style="25" hidden="1" customWidth="1"/>
    <col min="41" max="41" width="19.28515625" style="26" hidden="1" customWidth="1"/>
    <col min="42" max="42" width="7.85546875" style="26" hidden="1" customWidth="1"/>
    <col min="43" max="43" width="11.42578125" style="26" hidden="1" customWidth="1"/>
    <col min="44" max="44" width="11.140625" style="26" hidden="1" customWidth="1"/>
    <col min="45" max="45" width="24" style="25" hidden="1" customWidth="1"/>
    <col min="46" max="46" width="6.7109375" style="2" customWidth="1"/>
    <col min="47" max="47" width="14.7109375" style="27" hidden="1" customWidth="1"/>
    <col min="48" max="48" width="9.140625" style="4"/>
    <col min="49" max="49" width="12.7109375" style="3" customWidth="1"/>
    <col min="50" max="50" width="4.7109375" style="5" customWidth="1"/>
    <col min="51" max="51" width="22.7109375" style="4" customWidth="1"/>
    <col min="52" max="16384" width="9.140625" style="4"/>
  </cols>
  <sheetData>
    <row r="4" spans="1:50" ht="38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U4" s="3"/>
    </row>
    <row r="5" spans="1:50" s="11" customFormat="1" ht="32.25" customHeight="1">
      <c r="A5" s="6" t="s">
        <v>0</v>
      </c>
      <c r="B5" s="6" t="s">
        <v>1</v>
      </c>
      <c r="C5" s="6" t="s">
        <v>2</v>
      </c>
      <c r="D5" s="7" t="s">
        <v>3</v>
      </c>
      <c r="E5" s="8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11</v>
      </c>
      <c r="M5" s="6" t="s">
        <v>12</v>
      </c>
      <c r="N5" s="6" t="s">
        <v>13</v>
      </c>
      <c r="O5" s="6" t="s">
        <v>14</v>
      </c>
      <c r="P5" s="6" t="s">
        <v>15</v>
      </c>
      <c r="Q5" s="6" t="s">
        <v>16</v>
      </c>
      <c r="R5" s="6" t="s">
        <v>17</v>
      </c>
      <c r="S5" s="6" t="s">
        <v>18</v>
      </c>
      <c r="T5" s="6" t="s">
        <v>19</v>
      </c>
      <c r="U5" s="6" t="s">
        <v>20</v>
      </c>
      <c r="V5" s="6" t="s">
        <v>21</v>
      </c>
      <c r="W5" s="6" t="s">
        <v>22</v>
      </c>
      <c r="X5" s="6" t="s">
        <v>23</v>
      </c>
      <c r="Y5" s="6" t="s">
        <v>24</v>
      </c>
      <c r="Z5" s="6" t="s">
        <v>25</v>
      </c>
      <c r="AA5" s="6" t="s">
        <v>26</v>
      </c>
      <c r="AB5" s="6" t="s">
        <v>27</v>
      </c>
      <c r="AC5" s="6" t="s">
        <v>28</v>
      </c>
      <c r="AD5" s="6" t="s">
        <v>29</v>
      </c>
      <c r="AE5" s="6" t="s">
        <v>30</v>
      </c>
      <c r="AF5" s="6" t="s">
        <v>31</v>
      </c>
      <c r="AG5" s="6" t="s">
        <v>32</v>
      </c>
      <c r="AH5" s="6" t="s">
        <v>33</v>
      </c>
      <c r="AI5" s="6" t="s">
        <v>34</v>
      </c>
      <c r="AJ5" s="6" t="s">
        <v>35</v>
      </c>
      <c r="AK5" s="6" t="s">
        <v>36</v>
      </c>
      <c r="AL5" s="6" t="s">
        <v>37</v>
      </c>
      <c r="AM5" s="6" t="s">
        <v>38</v>
      </c>
      <c r="AN5" s="6" t="s">
        <v>37</v>
      </c>
      <c r="AO5" s="6" t="s">
        <v>39</v>
      </c>
      <c r="AP5" s="6" t="s">
        <v>40</v>
      </c>
      <c r="AQ5" s="6" t="s">
        <v>41</v>
      </c>
      <c r="AR5" s="6" t="s">
        <v>42</v>
      </c>
      <c r="AS5" s="6" t="s">
        <v>43</v>
      </c>
      <c r="AT5" s="9" t="s">
        <v>44</v>
      </c>
      <c r="AU5" s="10" t="s">
        <v>45</v>
      </c>
      <c r="AW5" s="12"/>
      <c r="AX5" s="13"/>
    </row>
    <row r="6" spans="1:50" ht="18.75" customHeight="1">
      <c r="A6" s="14">
        <v>1</v>
      </c>
      <c r="B6" s="23">
        <v>15.03877</v>
      </c>
      <c r="C6" s="16" t="s">
        <v>96</v>
      </c>
      <c r="D6" s="17" t="s">
        <v>97</v>
      </c>
      <c r="E6" s="18" t="s">
        <v>73</v>
      </c>
      <c r="F6" s="14" t="s">
        <v>46</v>
      </c>
      <c r="G6" s="16" t="s">
        <v>98</v>
      </c>
      <c r="H6" s="16" t="s">
        <v>92</v>
      </c>
      <c r="I6" s="19" t="s">
        <v>47</v>
      </c>
      <c r="J6" s="19"/>
      <c r="K6" s="19" t="s">
        <v>68</v>
      </c>
      <c r="L6" s="19"/>
      <c r="M6" s="19"/>
      <c r="N6" s="19"/>
      <c r="O6" s="19" t="s">
        <v>99</v>
      </c>
      <c r="P6" s="19" t="s">
        <v>99</v>
      </c>
      <c r="Q6" s="19"/>
      <c r="R6" s="19"/>
      <c r="S6" s="19" t="s">
        <v>48</v>
      </c>
      <c r="T6" s="19" t="s">
        <v>47</v>
      </c>
      <c r="U6" s="19" t="s">
        <v>68</v>
      </c>
      <c r="V6" s="19" t="s">
        <v>49</v>
      </c>
      <c r="W6" s="19" t="s">
        <v>93</v>
      </c>
      <c r="X6" s="14"/>
      <c r="Y6" s="14"/>
      <c r="Z6" s="16" t="s">
        <v>100</v>
      </c>
      <c r="AA6" s="14"/>
      <c r="AB6" s="14"/>
      <c r="AC6" s="19" t="s">
        <v>91</v>
      </c>
      <c r="AD6" s="14" t="s">
        <v>91</v>
      </c>
      <c r="AE6" s="14">
        <v>2015</v>
      </c>
      <c r="AF6" s="19" t="s">
        <v>50</v>
      </c>
      <c r="AG6" s="19" t="s">
        <v>51</v>
      </c>
      <c r="AH6" s="19" t="s">
        <v>52</v>
      </c>
      <c r="AI6" s="19" t="s">
        <v>59</v>
      </c>
      <c r="AJ6" s="19" t="s">
        <v>60</v>
      </c>
      <c r="AK6" s="19" t="s">
        <v>101</v>
      </c>
      <c r="AL6" s="19" t="s">
        <v>78</v>
      </c>
      <c r="AM6" s="19" t="s">
        <v>102</v>
      </c>
      <c r="AN6" s="19" t="s">
        <v>54</v>
      </c>
      <c r="AO6" s="20" t="s">
        <v>103</v>
      </c>
      <c r="AP6" s="19"/>
      <c r="AQ6" s="19" t="s">
        <v>55</v>
      </c>
      <c r="AR6" s="19" t="s">
        <v>55</v>
      </c>
      <c r="AS6" s="19"/>
      <c r="AT6" s="21" t="str">
        <f>IF(C6=VLOOKUP(C6,[1]Sheet1!$C$8:$C$20,1,0),"Đ4",0)</f>
        <v>Đ4</v>
      </c>
      <c r="AU6" s="22"/>
      <c r="AW6" s="4"/>
      <c r="AX6" s="4"/>
    </row>
    <row r="7" spans="1:50" ht="18.75" customHeight="1">
      <c r="A7" s="14">
        <v>2</v>
      </c>
      <c r="B7" s="23">
        <v>15.01266</v>
      </c>
      <c r="C7" s="16" t="s">
        <v>125</v>
      </c>
      <c r="D7" s="17" t="s">
        <v>126</v>
      </c>
      <c r="E7" s="18" t="s">
        <v>46</v>
      </c>
      <c r="F7" s="14" t="s">
        <v>46</v>
      </c>
      <c r="G7" s="16" t="s">
        <v>76</v>
      </c>
      <c r="H7" s="16" t="s">
        <v>70</v>
      </c>
      <c r="I7" s="19" t="s">
        <v>74</v>
      </c>
      <c r="J7" s="19"/>
      <c r="K7" s="19" t="s">
        <v>94</v>
      </c>
      <c r="L7" s="19"/>
      <c r="M7" s="19"/>
      <c r="N7" s="19"/>
      <c r="O7" s="19" t="s">
        <v>127</v>
      </c>
      <c r="P7" s="19" t="s">
        <v>127</v>
      </c>
      <c r="Q7" s="19"/>
      <c r="R7" s="19"/>
      <c r="S7" s="19" t="s">
        <v>48</v>
      </c>
      <c r="T7" s="19" t="s">
        <v>74</v>
      </c>
      <c r="U7" s="19" t="s">
        <v>94</v>
      </c>
      <c r="V7" s="19" t="s">
        <v>49</v>
      </c>
      <c r="W7" s="19" t="s">
        <v>105</v>
      </c>
      <c r="X7" s="14"/>
      <c r="Y7" s="14"/>
      <c r="Z7" s="16" t="s">
        <v>128</v>
      </c>
      <c r="AA7" s="14" t="s">
        <v>129</v>
      </c>
      <c r="AB7" s="14" t="s">
        <v>130</v>
      </c>
      <c r="AC7" s="19" t="s">
        <v>123</v>
      </c>
      <c r="AD7" s="14" t="s">
        <v>123</v>
      </c>
      <c r="AE7" s="14">
        <v>2015</v>
      </c>
      <c r="AF7" s="19" t="s">
        <v>50</v>
      </c>
      <c r="AG7" s="19" t="s">
        <v>51</v>
      </c>
      <c r="AH7" s="19" t="s">
        <v>116</v>
      </c>
      <c r="AI7" s="19" t="s">
        <v>117</v>
      </c>
      <c r="AJ7" s="19" t="s">
        <v>60</v>
      </c>
      <c r="AK7" s="19" t="s">
        <v>131</v>
      </c>
      <c r="AL7" s="19" t="s">
        <v>114</v>
      </c>
      <c r="AM7" s="19" t="s">
        <v>132</v>
      </c>
      <c r="AN7" s="19" t="s">
        <v>61</v>
      </c>
      <c r="AO7" s="20" t="s">
        <v>133</v>
      </c>
      <c r="AP7" s="19"/>
      <c r="AQ7" s="19" t="s">
        <v>55</v>
      </c>
      <c r="AR7" s="19" t="s">
        <v>55</v>
      </c>
      <c r="AS7" s="19"/>
      <c r="AT7" s="21" t="str">
        <f>IF(C7=VLOOKUP(C7,[1]Sheet1!$C$8:$C$20,1,0),"Đ4",0)</f>
        <v>Đ4</v>
      </c>
      <c r="AU7" s="22"/>
      <c r="AW7" s="4"/>
      <c r="AX7" s="4"/>
    </row>
    <row r="8" spans="1:50" ht="18.75" customHeight="1">
      <c r="A8" s="14">
        <v>3</v>
      </c>
      <c r="B8" s="23">
        <v>15.0212</v>
      </c>
      <c r="C8" s="16" t="s">
        <v>135</v>
      </c>
      <c r="D8" s="17" t="s">
        <v>136</v>
      </c>
      <c r="E8" s="18" t="s">
        <v>86</v>
      </c>
      <c r="F8" s="14" t="s">
        <v>46</v>
      </c>
      <c r="G8" s="16" t="s">
        <v>119</v>
      </c>
      <c r="H8" s="16" t="s">
        <v>79</v>
      </c>
      <c r="I8" s="19" t="s">
        <v>47</v>
      </c>
      <c r="J8" s="19"/>
      <c r="K8" s="19" t="s">
        <v>88</v>
      </c>
      <c r="L8" s="19"/>
      <c r="M8" s="19"/>
      <c r="N8" s="19"/>
      <c r="O8" s="19" t="s">
        <v>137</v>
      </c>
      <c r="P8" s="19" t="s">
        <v>137</v>
      </c>
      <c r="Q8" s="19"/>
      <c r="R8" s="19"/>
      <c r="S8" s="19" t="s">
        <v>58</v>
      </c>
      <c r="T8" s="19" t="s">
        <v>47</v>
      </c>
      <c r="U8" s="19" t="s">
        <v>88</v>
      </c>
      <c r="V8" s="19" t="s">
        <v>49</v>
      </c>
      <c r="W8" s="19" t="s">
        <v>89</v>
      </c>
      <c r="X8" s="14"/>
      <c r="Y8" s="14"/>
      <c r="Z8" s="16" t="s">
        <v>138</v>
      </c>
      <c r="AA8" s="14"/>
      <c r="AB8" s="14"/>
      <c r="AC8" s="19" t="s">
        <v>134</v>
      </c>
      <c r="AD8" s="14" t="s">
        <v>134</v>
      </c>
      <c r="AE8" s="14">
        <v>2015</v>
      </c>
      <c r="AF8" s="19" t="s">
        <v>50</v>
      </c>
      <c r="AG8" s="19" t="s">
        <v>51</v>
      </c>
      <c r="AH8" s="19" t="s">
        <v>109</v>
      </c>
      <c r="AI8" s="19" t="s">
        <v>110</v>
      </c>
      <c r="AJ8" s="19" t="s">
        <v>60</v>
      </c>
      <c r="AK8" s="19" t="s">
        <v>139</v>
      </c>
      <c r="AL8" s="19" t="s">
        <v>95</v>
      </c>
      <c r="AM8" s="19" t="s">
        <v>140</v>
      </c>
      <c r="AN8" s="19" t="s">
        <v>53</v>
      </c>
      <c r="AO8" s="20" t="s">
        <v>141</v>
      </c>
      <c r="AP8" s="19"/>
      <c r="AQ8" s="19" t="s">
        <v>55</v>
      </c>
      <c r="AR8" s="19" t="s">
        <v>55</v>
      </c>
      <c r="AS8" s="19"/>
      <c r="AT8" s="21" t="str">
        <f>IF(C8=VLOOKUP(C8,[1]Sheet1!$C$8:$C$20,1,0),"Đ4",0)</f>
        <v>Đ4</v>
      </c>
      <c r="AU8" s="22"/>
      <c r="AW8" s="4"/>
      <c r="AX8" s="4"/>
    </row>
    <row r="9" spans="1:50" ht="18.75" customHeight="1">
      <c r="A9" s="14">
        <v>4</v>
      </c>
      <c r="B9" s="23">
        <v>15.005179999999999</v>
      </c>
      <c r="C9" s="16" t="s">
        <v>150</v>
      </c>
      <c r="D9" s="17" t="s">
        <v>151</v>
      </c>
      <c r="E9" s="18" t="s">
        <v>62</v>
      </c>
      <c r="F9" s="14" t="s">
        <v>46</v>
      </c>
      <c r="G9" s="16" t="s">
        <v>152</v>
      </c>
      <c r="H9" s="16" t="s">
        <v>153</v>
      </c>
      <c r="I9" s="19" t="s">
        <v>47</v>
      </c>
      <c r="J9" s="19"/>
      <c r="K9" s="19" t="s">
        <v>88</v>
      </c>
      <c r="L9" s="19"/>
      <c r="M9" s="19"/>
      <c r="N9" s="19"/>
      <c r="O9" s="19" t="s">
        <v>154</v>
      </c>
      <c r="P9" s="19" t="s">
        <v>154</v>
      </c>
      <c r="Q9" s="19"/>
      <c r="R9" s="19"/>
      <c r="S9" s="19" t="s">
        <v>58</v>
      </c>
      <c r="T9" s="19" t="s">
        <v>47</v>
      </c>
      <c r="U9" s="19" t="s">
        <v>88</v>
      </c>
      <c r="V9" s="19" t="s">
        <v>49</v>
      </c>
      <c r="W9" s="19"/>
      <c r="X9" s="14"/>
      <c r="Y9" s="14"/>
      <c r="Z9" s="14"/>
      <c r="AA9" s="14"/>
      <c r="AB9" s="14"/>
      <c r="AC9" s="19" t="s">
        <v>148</v>
      </c>
      <c r="AD9" s="14" t="s">
        <v>148</v>
      </c>
      <c r="AE9" s="14">
        <v>2015</v>
      </c>
      <c r="AF9" s="19" t="s">
        <v>147</v>
      </c>
      <c r="AG9" s="19" t="s">
        <v>120</v>
      </c>
      <c r="AH9" s="19" t="s">
        <v>149</v>
      </c>
      <c r="AI9" s="19" t="s">
        <v>110</v>
      </c>
      <c r="AJ9" s="19" t="s">
        <v>60</v>
      </c>
      <c r="AK9" s="19" t="s">
        <v>155</v>
      </c>
      <c r="AL9" s="19" t="s">
        <v>113</v>
      </c>
      <c r="AM9" s="19" t="s">
        <v>156</v>
      </c>
      <c r="AN9" s="19" t="s">
        <v>61</v>
      </c>
      <c r="AO9" s="20" t="s">
        <v>157</v>
      </c>
      <c r="AP9" s="19"/>
      <c r="AQ9" s="19" t="s">
        <v>55</v>
      </c>
      <c r="AR9" s="19" t="s">
        <v>55</v>
      </c>
      <c r="AS9" s="19"/>
      <c r="AT9" s="21" t="str">
        <f>IF(C9=VLOOKUP(C9,[1]Sheet1!$C$8:$C$20,1,0),"Đ4",0)</f>
        <v>Đ4</v>
      </c>
      <c r="AU9" s="22"/>
      <c r="AW9" s="4"/>
      <c r="AX9" s="4"/>
    </row>
    <row r="10" spans="1:50" ht="18.75" customHeight="1">
      <c r="A10" s="14">
        <v>5</v>
      </c>
      <c r="B10" s="23">
        <v>16.04917</v>
      </c>
      <c r="C10" s="16" t="s">
        <v>166</v>
      </c>
      <c r="D10" s="17" t="s">
        <v>167</v>
      </c>
      <c r="E10" s="18" t="s">
        <v>69</v>
      </c>
      <c r="F10" s="14" t="s">
        <v>46</v>
      </c>
      <c r="G10" s="16" t="s">
        <v>164</v>
      </c>
      <c r="H10" s="16" t="s">
        <v>161</v>
      </c>
      <c r="I10" s="19" t="s">
        <v>47</v>
      </c>
      <c r="J10" s="19"/>
      <c r="K10" s="19" t="s">
        <v>77</v>
      </c>
      <c r="L10" s="19"/>
      <c r="M10" s="19"/>
      <c r="N10" s="19"/>
      <c r="O10" s="19" t="s">
        <v>168</v>
      </c>
      <c r="P10" s="19" t="s">
        <v>168</v>
      </c>
      <c r="Q10" s="19"/>
      <c r="R10" s="19"/>
      <c r="S10" s="19" t="s">
        <v>58</v>
      </c>
      <c r="T10" s="19" t="s">
        <v>47</v>
      </c>
      <c r="U10" s="19" t="s">
        <v>77</v>
      </c>
      <c r="V10" s="19" t="s">
        <v>49</v>
      </c>
      <c r="W10" s="19" t="s">
        <v>169</v>
      </c>
      <c r="X10" s="14"/>
      <c r="Y10" s="14"/>
      <c r="Z10" s="16" t="s">
        <v>170</v>
      </c>
      <c r="AA10" s="14"/>
      <c r="AB10" s="14"/>
      <c r="AC10" s="19" t="s">
        <v>165</v>
      </c>
      <c r="AD10" s="14" t="s">
        <v>165</v>
      </c>
      <c r="AE10" s="14">
        <v>2016</v>
      </c>
      <c r="AF10" s="19" t="s">
        <v>50</v>
      </c>
      <c r="AG10" s="19" t="s">
        <v>51</v>
      </c>
      <c r="AH10" s="19" t="s">
        <v>52</v>
      </c>
      <c r="AI10" s="19" t="s">
        <v>59</v>
      </c>
      <c r="AJ10" s="19" t="s">
        <v>159</v>
      </c>
      <c r="AK10" s="19"/>
      <c r="AL10" s="19"/>
      <c r="AM10" s="19"/>
      <c r="AN10" s="19"/>
      <c r="AO10" s="20" t="s">
        <v>171</v>
      </c>
      <c r="AP10" s="19"/>
      <c r="AQ10" s="19" t="s">
        <v>55</v>
      </c>
      <c r="AR10" s="19" t="s">
        <v>55</v>
      </c>
      <c r="AS10" s="19"/>
      <c r="AT10" s="21" t="str">
        <f>IF(C10=VLOOKUP(C10,[1]Sheet1!$C$8:$C$20,1,0),"Đ4",0)</f>
        <v>Đ4</v>
      </c>
      <c r="AU10" s="22"/>
      <c r="AW10" s="4"/>
      <c r="AX10" s="4"/>
    </row>
    <row r="11" spans="1:50" ht="18.75" customHeight="1">
      <c r="A11" s="14">
        <v>6</v>
      </c>
      <c r="B11" s="23">
        <v>16.046489999999999</v>
      </c>
      <c r="C11" s="16" t="s">
        <v>174</v>
      </c>
      <c r="D11" s="17" t="s">
        <v>175</v>
      </c>
      <c r="E11" s="18" t="s">
        <v>106</v>
      </c>
      <c r="F11" s="14" t="s">
        <v>46</v>
      </c>
      <c r="G11" s="16" t="s">
        <v>108</v>
      </c>
      <c r="H11" s="16" t="s">
        <v>160</v>
      </c>
      <c r="I11" s="19" t="s">
        <v>66</v>
      </c>
      <c r="J11" s="19"/>
      <c r="K11" s="19"/>
      <c r="L11" s="19"/>
      <c r="M11" s="19"/>
      <c r="N11" s="19"/>
      <c r="O11" s="19" t="s">
        <v>176</v>
      </c>
      <c r="P11" s="19" t="s">
        <v>177</v>
      </c>
      <c r="Q11" s="19"/>
      <c r="R11" s="19"/>
      <c r="S11" s="19" t="s">
        <v>58</v>
      </c>
      <c r="T11" s="19" t="s">
        <v>111</v>
      </c>
      <c r="U11" s="19" t="s">
        <v>118</v>
      </c>
      <c r="V11" s="19" t="s">
        <v>49</v>
      </c>
      <c r="W11" s="19" t="s">
        <v>71</v>
      </c>
      <c r="X11" s="14"/>
      <c r="Y11" s="14"/>
      <c r="Z11" s="16" t="s">
        <v>178</v>
      </c>
      <c r="AA11" s="14"/>
      <c r="AB11" s="14"/>
      <c r="AC11" s="19" t="s">
        <v>173</v>
      </c>
      <c r="AD11" s="14" t="s">
        <v>173</v>
      </c>
      <c r="AE11" s="14">
        <v>2016</v>
      </c>
      <c r="AF11" s="19" t="s">
        <v>50</v>
      </c>
      <c r="AG11" s="19" t="s">
        <v>51</v>
      </c>
      <c r="AH11" s="19" t="s">
        <v>109</v>
      </c>
      <c r="AI11" s="19" t="s">
        <v>110</v>
      </c>
      <c r="AJ11" s="19" t="s">
        <v>159</v>
      </c>
      <c r="AK11" s="19"/>
      <c r="AL11" s="19"/>
      <c r="AM11" s="19"/>
      <c r="AN11" s="19"/>
      <c r="AO11" s="20" t="s">
        <v>179</v>
      </c>
      <c r="AP11" s="19"/>
      <c r="AQ11" s="19" t="s">
        <v>55</v>
      </c>
      <c r="AR11" s="19" t="s">
        <v>55</v>
      </c>
      <c r="AS11" s="19"/>
      <c r="AT11" s="21" t="str">
        <f>IF(C11=VLOOKUP(C11,[1]Sheet1!$C$8:$C$20,1,0),"Đ4",0)</f>
        <v>Đ4</v>
      </c>
      <c r="AU11" s="22"/>
      <c r="AW11" s="4"/>
      <c r="AX11" s="4"/>
    </row>
    <row r="12" spans="1:50" ht="18.75" customHeight="1">
      <c r="A12" s="14">
        <v>7</v>
      </c>
      <c r="B12" s="23">
        <v>16.016210000000001</v>
      </c>
      <c r="C12" s="16" t="s">
        <v>186</v>
      </c>
      <c r="D12" s="17" t="s">
        <v>75</v>
      </c>
      <c r="E12" s="18" t="s">
        <v>82</v>
      </c>
      <c r="F12" s="14" t="s">
        <v>46</v>
      </c>
      <c r="G12" s="16" t="s">
        <v>184</v>
      </c>
      <c r="H12" s="16" t="s">
        <v>163</v>
      </c>
      <c r="I12" s="19" t="s">
        <v>90</v>
      </c>
      <c r="J12" s="19"/>
      <c r="K12" s="19" t="s">
        <v>121</v>
      </c>
      <c r="L12" s="19"/>
      <c r="M12" s="19"/>
      <c r="N12" s="19"/>
      <c r="O12" s="19" t="s">
        <v>187</v>
      </c>
      <c r="P12" s="19" t="s">
        <v>188</v>
      </c>
      <c r="Q12" s="19"/>
      <c r="R12" s="19"/>
      <c r="S12" s="19" t="s">
        <v>63</v>
      </c>
      <c r="T12" s="19" t="s">
        <v>90</v>
      </c>
      <c r="U12" s="19" t="s">
        <v>121</v>
      </c>
      <c r="V12" s="19" t="s">
        <v>49</v>
      </c>
      <c r="W12" s="19" t="s">
        <v>122</v>
      </c>
      <c r="X12" s="14"/>
      <c r="Y12" s="14"/>
      <c r="Z12" s="16" t="s">
        <v>189</v>
      </c>
      <c r="AA12" s="14" t="s">
        <v>92</v>
      </c>
      <c r="AB12" s="14" t="s">
        <v>124</v>
      </c>
      <c r="AC12" s="19" t="s">
        <v>185</v>
      </c>
      <c r="AD12" s="14" t="s">
        <v>185</v>
      </c>
      <c r="AE12" s="14">
        <v>2016</v>
      </c>
      <c r="AF12" s="19" t="s">
        <v>50</v>
      </c>
      <c r="AG12" s="19" t="s">
        <v>51</v>
      </c>
      <c r="AH12" s="19" t="s">
        <v>142</v>
      </c>
      <c r="AI12" s="19" t="s">
        <v>143</v>
      </c>
      <c r="AJ12" s="19" t="s">
        <v>159</v>
      </c>
      <c r="AK12" s="19"/>
      <c r="AL12" s="19"/>
      <c r="AM12" s="19"/>
      <c r="AN12" s="19"/>
      <c r="AO12" s="20" t="s">
        <v>190</v>
      </c>
      <c r="AP12" s="19"/>
      <c r="AQ12" s="19" t="s">
        <v>55</v>
      </c>
      <c r="AR12" s="19" t="s">
        <v>55</v>
      </c>
      <c r="AS12" s="19"/>
      <c r="AT12" s="21" t="str">
        <f>IF(C12=VLOOKUP(C12,[1]Sheet1!$C$8:$C$20,1,0),"Đ4",0)</f>
        <v>Đ4</v>
      </c>
      <c r="AU12" s="22"/>
      <c r="AW12" s="4"/>
      <c r="AX12" s="4"/>
    </row>
    <row r="13" spans="1:50" ht="18.75" customHeight="1">
      <c r="A13" s="14">
        <v>8</v>
      </c>
      <c r="B13" s="23">
        <v>16.06099</v>
      </c>
      <c r="C13" s="16" t="s">
        <v>192</v>
      </c>
      <c r="D13" s="17" t="s">
        <v>193</v>
      </c>
      <c r="E13" s="18" t="s">
        <v>81</v>
      </c>
      <c r="F13" s="14" t="s">
        <v>46</v>
      </c>
      <c r="G13" s="16" t="s">
        <v>72</v>
      </c>
      <c r="H13" s="16" t="s">
        <v>180</v>
      </c>
      <c r="I13" s="19" t="s">
        <v>112</v>
      </c>
      <c r="J13" s="19"/>
      <c r="K13" s="19" t="s">
        <v>181</v>
      </c>
      <c r="L13" s="19"/>
      <c r="M13" s="19"/>
      <c r="N13" s="19"/>
      <c r="O13" s="19" t="s">
        <v>194</v>
      </c>
      <c r="P13" s="19" t="s">
        <v>194</v>
      </c>
      <c r="Q13" s="19" t="s">
        <v>87</v>
      </c>
      <c r="R13" s="19"/>
      <c r="S13" s="19" t="s">
        <v>63</v>
      </c>
      <c r="T13" s="19" t="s">
        <v>112</v>
      </c>
      <c r="U13" s="19" t="s">
        <v>181</v>
      </c>
      <c r="V13" s="19" t="s">
        <v>49</v>
      </c>
      <c r="W13" s="19" t="s">
        <v>195</v>
      </c>
      <c r="X13" s="14"/>
      <c r="Y13" s="14"/>
      <c r="Z13" s="14"/>
      <c r="AA13" s="14"/>
      <c r="AB13" s="14"/>
      <c r="AC13" s="19" t="s">
        <v>191</v>
      </c>
      <c r="AD13" s="14" t="s">
        <v>191</v>
      </c>
      <c r="AE13" s="14">
        <v>2016</v>
      </c>
      <c r="AF13" s="19" t="s">
        <v>50</v>
      </c>
      <c r="AG13" s="19" t="s">
        <v>51</v>
      </c>
      <c r="AH13" s="19" t="s">
        <v>142</v>
      </c>
      <c r="AI13" s="19" t="s">
        <v>143</v>
      </c>
      <c r="AJ13" s="19" t="s">
        <v>159</v>
      </c>
      <c r="AK13" s="19"/>
      <c r="AL13" s="19"/>
      <c r="AM13" s="19"/>
      <c r="AN13" s="19"/>
      <c r="AO13" s="20" t="s">
        <v>196</v>
      </c>
      <c r="AP13" s="19"/>
      <c r="AQ13" s="19" t="s">
        <v>55</v>
      </c>
      <c r="AR13" s="19" t="s">
        <v>55</v>
      </c>
      <c r="AS13" s="19"/>
      <c r="AT13" s="21" t="str">
        <f>IF(C13=VLOOKUP(C13,[1]Sheet1!$C$8:$C$20,1,0),"Đ4",0)</f>
        <v>Đ4</v>
      </c>
      <c r="AU13" s="22"/>
      <c r="AW13" s="4"/>
      <c r="AX13" s="4"/>
    </row>
    <row r="14" spans="1:50" ht="18.75" customHeight="1">
      <c r="A14" s="14">
        <v>9</v>
      </c>
      <c r="B14" s="23">
        <v>16.04363</v>
      </c>
      <c r="C14" s="16" t="s">
        <v>198</v>
      </c>
      <c r="D14" s="17" t="s">
        <v>144</v>
      </c>
      <c r="E14" s="18" t="s">
        <v>81</v>
      </c>
      <c r="F14" s="14" t="s">
        <v>46</v>
      </c>
      <c r="G14" s="16" t="s">
        <v>182</v>
      </c>
      <c r="H14" s="16" t="s">
        <v>161</v>
      </c>
      <c r="I14" s="19" t="s">
        <v>64</v>
      </c>
      <c r="J14" s="19"/>
      <c r="K14" s="19" t="s">
        <v>84</v>
      </c>
      <c r="L14" s="19"/>
      <c r="M14" s="19"/>
      <c r="N14" s="19"/>
      <c r="O14" s="19" t="s">
        <v>199</v>
      </c>
      <c r="P14" s="19" t="s">
        <v>200</v>
      </c>
      <c r="Q14" s="19"/>
      <c r="R14" s="19"/>
      <c r="S14" s="19" t="s">
        <v>58</v>
      </c>
      <c r="T14" s="19" t="s">
        <v>64</v>
      </c>
      <c r="U14" s="19" t="s">
        <v>84</v>
      </c>
      <c r="V14" s="19" t="s">
        <v>49</v>
      </c>
      <c r="W14" s="19" t="s">
        <v>89</v>
      </c>
      <c r="X14" s="14"/>
      <c r="Y14" s="14"/>
      <c r="Z14" s="16" t="s">
        <v>201</v>
      </c>
      <c r="AA14" s="14"/>
      <c r="AB14" s="14"/>
      <c r="AC14" s="19" t="s">
        <v>197</v>
      </c>
      <c r="AD14" s="14" t="s">
        <v>197</v>
      </c>
      <c r="AE14" s="14">
        <v>2016</v>
      </c>
      <c r="AF14" s="19" t="s">
        <v>50</v>
      </c>
      <c r="AG14" s="19" t="s">
        <v>51</v>
      </c>
      <c r="AH14" s="19" t="s">
        <v>142</v>
      </c>
      <c r="AI14" s="19" t="s">
        <v>143</v>
      </c>
      <c r="AJ14" s="19" t="s">
        <v>159</v>
      </c>
      <c r="AK14" s="19"/>
      <c r="AL14" s="19"/>
      <c r="AM14" s="19"/>
      <c r="AN14" s="19"/>
      <c r="AO14" s="20" t="s">
        <v>202</v>
      </c>
      <c r="AP14" s="19"/>
      <c r="AQ14" s="19" t="s">
        <v>55</v>
      </c>
      <c r="AR14" s="19" t="s">
        <v>55</v>
      </c>
      <c r="AS14" s="19"/>
      <c r="AT14" s="21" t="str">
        <f>IF(C14=VLOOKUP(C14,[1]Sheet1!$C$8:$C$20,1,0),"Đ4",0)</f>
        <v>Đ4</v>
      </c>
      <c r="AU14" s="22"/>
      <c r="AW14" s="4"/>
      <c r="AX14" s="4"/>
    </row>
    <row r="15" spans="1:50" ht="18.75" customHeight="1">
      <c r="A15" s="14">
        <v>10</v>
      </c>
      <c r="B15" s="23">
        <v>15.01581</v>
      </c>
      <c r="C15" s="16" t="s">
        <v>204</v>
      </c>
      <c r="D15" s="17" t="s">
        <v>205</v>
      </c>
      <c r="E15" s="18" t="s">
        <v>107</v>
      </c>
      <c r="F15" s="14" t="s">
        <v>46</v>
      </c>
      <c r="G15" s="16" t="s">
        <v>145</v>
      </c>
      <c r="H15" s="16" t="s">
        <v>146</v>
      </c>
      <c r="I15" s="19" t="s">
        <v>47</v>
      </c>
      <c r="J15" s="19"/>
      <c r="K15" s="19" t="s">
        <v>57</v>
      </c>
      <c r="L15" s="19"/>
      <c r="M15" s="19"/>
      <c r="N15" s="19"/>
      <c r="O15" s="19" t="s">
        <v>206</v>
      </c>
      <c r="P15" s="19" t="s">
        <v>207</v>
      </c>
      <c r="Q15" s="19"/>
      <c r="R15" s="19"/>
      <c r="S15" s="19" t="s">
        <v>58</v>
      </c>
      <c r="T15" s="19" t="s">
        <v>47</v>
      </c>
      <c r="U15" s="19" t="s">
        <v>57</v>
      </c>
      <c r="V15" s="19" t="s">
        <v>49</v>
      </c>
      <c r="W15" s="19"/>
      <c r="X15" s="14"/>
      <c r="Y15" s="14"/>
      <c r="Z15" s="14"/>
      <c r="AA15" s="14"/>
      <c r="AB15" s="14"/>
      <c r="AC15" s="19" t="s">
        <v>203</v>
      </c>
      <c r="AD15" s="14" t="s">
        <v>203</v>
      </c>
      <c r="AE15" s="14">
        <v>2016</v>
      </c>
      <c r="AF15" s="19" t="s">
        <v>147</v>
      </c>
      <c r="AG15" s="19" t="s">
        <v>120</v>
      </c>
      <c r="AH15" s="19" t="s">
        <v>149</v>
      </c>
      <c r="AI15" s="19" t="s">
        <v>110</v>
      </c>
      <c r="AJ15" s="19" t="s">
        <v>159</v>
      </c>
      <c r="AK15" s="19" t="s">
        <v>208</v>
      </c>
      <c r="AL15" s="19" t="s">
        <v>104</v>
      </c>
      <c r="AM15" s="19" t="s">
        <v>209</v>
      </c>
      <c r="AN15" s="19" t="s">
        <v>61</v>
      </c>
      <c r="AO15" s="20" t="s">
        <v>210</v>
      </c>
      <c r="AP15" s="19"/>
      <c r="AQ15" s="19" t="s">
        <v>55</v>
      </c>
      <c r="AR15" s="19" t="s">
        <v>55</v>
      </c>
      <c r="AS15" s="19"/>
      <c r="AT15" s="21" t="str">
        <f>IF(C15=VLOOKUP(C15,[1]Sheet1!$C$8:$C$20,1,0),"Đ4",0)</f>
        <v>Đ4</v>
      </c>
      <c r="AU15" s="22"/>
      <c r="AW15" s="4"/>
      <c r="AX15" s="4"/>
    </row>
    <row r="16" spans="1:50" ht="18.75" customHeight="1">
      <c r="A16" s="14">
        <v>11</v>
      </c>
      <c r="B16" s="23">
        <v>16.00553</v>
      </c>
      <c r="C16" s="16" t="s">
        <v>212</v>
      </c>
      <c r="D16" s="17" t="s">
        <v>213</v>
      </c>
      <c r="E16" s="18" t="s">
        <v>56</v>
      </c>
      <c r="F16" s="14" t="s">
        <v>46</v>
      </c>
      <c r="G16" s="16" t="s">
        <v>214</v>
      </c>
      <c r="H16" s="16" t="s">
        <v>183</v>
      </c>
      <c r="I16" s="19" t="s">
        <v>47</v>
      </c>
      <c r="J16" s="19"/>
      <c r="K16" s="19" t="s">
        <v>80</v>
      </c>
      <c r="L16" s="19"/>
      <c r="M16" s="19"/>
      <c r="N16" s="19"/>
      <c r="O16" s="19" t="s">
        <v>215</v>
      </c>
      <c r="P16" s="19" t="s">
        <v>216</v>
      </c>
      <c r="Q16" s="19"/>
      <c r="R16" s="19"/>
      <c r="S16" s="19" t="s">
        <v>58</v>
      </c>
      <c r="T16" s="19" t="s">
        <v>47</v>
      </c>
      <c r="U16" s="19" t="s">
        <v>80</v>
      </c>
      <c r="V16" s="19" t="s">
        <v>49</v>
      </c>
      <c r="W16" s="19"/>
      <c r="X16" s="14"/>
      <c r="Y16" s="14"/>
      <c r="Z16" s="16" t="s">
        <v>217</v>
      </c>
      <c r="AA16" s="14"/>
      <c r="AB16" s="14"/>
      <c r="AC16" s="19" t="s">
        <v>218</v>
      </c>
      <c r="AD16" s="14" t="s">
        <v>218</v>
      </c>
      <c r="AE16" s="14">
        <v>2016</v>
      </c>
      <c r="AF16" s="19" t="s">
        <v>147</v>
      </c>
      <c r="AG16" s="19" t="s">
        <v>120</v>
      </c>
      <c r="AH16" s="19" t="s">
        <v>158</v>
      </c>
      <c r="AI16" s="19" t="s">
        <v>110</v>
      </c>
      <c r="AJ16" s="19" t="s">
        <v>159</v>
      </c>
      <c r="AK16" s="19"/>
      <c r="AL16" s="19"/>
      <c r="AM16" s="19"/>
      <c r="AN16" s="19"/>
      <c r="AO16" s="20" t="s">
        <v>219</v>
      </c>
      <c r="AP16" s="19"/>
      <c r="AQ16" s="19" t="s">
        <v>55</v>
      </c>
      <c r="AR16" s="19" t="s">
        <v>55</v>
      </c>
      <c r="AS16" s="19"/>
      <c r="AT16" s="21" t="str">
        <f>IF(C16=VLOOKUP(C16,[1]Sheet1!$C$8:$C$20,1,0),"Đ4",0)</f>
        <v>Đ4</v>
      </c>
      <c r="AU16" s="22"/>
      <c r="AW16" s="4"/>
      <c r="AX16" s="4"/>
    </row>
    <row r="17" spans="1:50" ht="18.75" customHeight="1">
      <c r="A17" s="14">
        <v>12</v>
      </c>
      <c r="B17" s="23">
        <v>16.02167</v>
      </c>
      <c r="C17" s="16" t="s">
        <v>220</v>
      </c>
      <c r="D17" s="17" t="s">
        <v>65</v>
      </c>
      <c r="E17" s="18" t="s">
        <v>67</v>
      </c>
      <c r="F17" s="14" t="s">
        <v>46</v>
      </c>
      <c r="G17" s="16" t="s">
        <v>211</v>
      </c>
      <c r="H17" s="16" t="s">
        <v>162</v>
      </c>
      <c r="I17" s="19" t="s">
        <v>47</v>
      </c>
      <c r="J17" s="19"/>
      <c r="K17" s="19" t="s">
        <v>57</v>
      </c>
      <c r="L17" s="19"/>
      <c r="M17" s="19"/>
      <c r="N17" s="19"/>
      <c r="O17" s="19" t="s">
        <v>221</v>
      </c>
      <c r="P17" s="19" t="s">
        <v>221</v>
      </c>
      <c r="Q17" s="19"/>
      <c r="R17" s="19"/>
      <c r="S17" s="19" t="s">
        <v>58</v>
      </c>
      <c r="T17" s="19" t="s">
        <v>47</v>
      </c>
      <c r="U17" s="19" t="s">
        <v>57</v>
      </c>
      <c r="V17" s="19" t="s">
        <v>49</v>
      </c>
      <c r="W17" s="19" t="s">
        <v>172</v>
      </c>
      <c r="X17" s="14"/>
      <c r="Y17" s="14"/>
      <c r="Z17" s="14"/>
      <c r="AA17" s="14"/>
      <c r="AB17" s="14"/>
      <c r="AC17" s="19" t="s">
        <v>218</v>
      </c>
      <c r="AD17" s="14" t="s">
        <v>218</v>
      </c>
      <c r="AE17" s="14">
        <v>2016</v>
      </c>
      <c r="AF17" s="19" t="s">
        <v>147</v>
      </c>
      <c r="AG17" s="19" t="s">
        <v>120</v>
      </c>
      <c r="AH17" s="19" t="s">
        <v>158</v>
      </c>
      <c r="AI17" s="19" t="s">
        <v>110</v>
      </c>
      <c r="AJ17" s="19" t="s">
        <v>159</v>
      </c>
      <c r="AK17" s="19"/>
      <c r="AL17" s="19"/>
      <c r="AM17" s="19"/>
      <c r="AN17" s="19"/>
      <c r="AO17" s="20" t="s">
        <v>222</v>
      </c>
      <c r="AP17" s="19"/>
      <c r="AQ17" s="19" t="s">
        <v>55</v>
      </c>
      <c r="AR17" s="19" t="s">
        <v>55</v>
      </c>
      <c r="AS17" s="19"/>
      <c r="AT17" s="21" t="str">
        <f>IF(C17=VLOOKUP(C17,[1]Sheet1!$C$8:$C$20,1,0),"Đ4",0)</f>
        <v>Đ4</v>
      </c>
      <c r="AU17" s="22"/>
      <c r="AW17" s="4"/>
      <c r="AX17" s="4"/>
    </row>
    <row r="18" spans="1:50" ht="12.75" customHeight="1">
      <c r="A18" s="14">
        <v>13</v>
      </c>
      <c r="B18" s="15" t="s">
        <v>227</v>
      </c>
      <c r="C18" s="16" t="s">
        <v>228</v>
      </c>
      <c r="D18" s="17" t="s">
        <v>83</v>
      </c>
      <c r="E18" s="18" t="s">
        <v>85</v>
      </c>
      <c r="F18" s="14" t="s">
        <v>46</v>
      </c>
      <c r="G18" s="16" t="s">
        <v>229</v>
      </c>
      <c r="H18" s="16" t="s">
        <v>226</v>
      </c>
      <c r="I18" s="19" t="s">
        <v>47</v>
      </c>
      <c r="J18" s="19"/>
      <c r="K18" s="19"/>
      <c r="L18" s="19"/>
      <c r="M18" s="19"/>
      <c r="N18" s="19"/>
      <c r="O18" s="19" t="s">
        <v>230</v>
      </c>
      <c r="P18" s="19" t="s">
        <v>231</v>
      </c>
      <c r="Q18" s="19"/>
      <c r="R18" s="19"/>
      <c r="S18" s="19"/>
      <c r="T18" s="19" t="s">
        <v>47</v>
      </c>
      <c r="U18" s="19"/>
      <c r="V18" s="19" t="s">
        <v>49</v>
      </c>
      <c r="W18" s="19"/>
      <c r="X18" s="14"/>
      <c r="Y18" s="14"/>
      <c r="Z18" s="14"/>
      <c r="AA18" s="14"/>
      <c r="AB18" s="14"/>
      <c r="AC18" s="19" t="s">
        <v>225</v>
      </c>
      <c r="AD18" s="14" t="s">
        <v>225</v>
      </c>
      <c r="AE18" s="14">
        <v>2017</v>
      </c>
      <c r="AF18" s="19" t="s">
        <v>50</v>
      </c>
      <c r="AG18" s="19" t="s">
        <v>115</v>
      </c>
      <c r="AH18" s="19" t="s">
        <v>224</v>
      </c>
      <c r="AI18" s="19" t="s">
        <v>224</v>
      </c>
      <c r="AJ18" s="19" t="s">
        <v>223</v>
      </c>
      <c r="AK18" s="19"/>
      <c r="AL18" s="19"/>
      <c r="AM18" s="19"/>
      <c r="AN18" s="19"/>
      <c r="AO18" s="20" t="s">
        <v>232</v>
      </c>
      <c r="AP18" s="19"/>
      <c r="AQ18" s="19" t="s">
        <v>55</v>
      </c>
      <c r="AR18" s="19" t="s">
        <v>55</v>
      </c>
      <c r="AS18" s="19"/>
      <c r="AT18" s="21" t="str">
        <f>IF(C18=VLOOKUP(C18,[1]Sheet1!$C$8:$C$20,1,0),"Đ4",0)</f>
        <v>Đ4</v>
      </c>
      <c r="AU18" s="22"/>
      <c r="AV18" s="24"/>
      <c r="AW18" s="4"/>
      <c r="AX18" s="4"/>
    </row>
  </sheetData>
  <mergeCells count="1">
    <mergeCell ref="A4:AS4"/>
  </mergeCells>
  <printOptions horizontalCentered="1"/>
  <pageMargins left="0.21" right="0.2" top="0" bottom="0" header="0" footer="0"/>
  <pageSetup paperSize="9" scale="95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2018-01-26T02:36:59Z</dcterms:created>
  <dcterms:modified xsi:type="dcterms:W3CDTF">2018-01-26T02:39:49Z</dcterms:modified>
</cp:coreProperties>
</file>